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3-2025\уточнения\сентябрь 27.09.203\решение+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расходов'!$A$1:$E$53</definedName>
  </definedNames>
  <calcPr calcId="152511"/>
</workbook>
</file>

<file path=xl/calcChain.xml><?xml version="1.0" encoding="utf-8"?>
<calcChain xmlns="http://schemas.openxmlformats.org/spreadsheetml/2006/main">
  <c r="D21" i="3" l="1"/>
  <c r="D28" i="3"/>
  <c r="D31" i="3"/>
  <c r="D36" i="3"/>
  <c r="D41" i="3"/>
  <c r="D44" i="3"/>
  <c r="D46" i="3"/>
  <c r="D50" i="3"/>
  <c r="D52" i="3"/>
  <c r="D20" i="3" l="1"/>
</calcChain>
</file>

<file path=xl/sharedStrings.xml><?xml version="1.0" encoding="utf-8"?>
<sst xmlns="http://schemas.openxmlformats.org/spreadsheetml/2006/main" count="110" uniqueCount="67">
  <si>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</si>
  <si>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</si>
  <si>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</si>
  <si>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</si>
  <si>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</si>
  <si>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</si>
  <si>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</si>
  <si>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</si>
  <si>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</si>
  <si>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</si>
  <si>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</si>
  <si>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</si>
  <si>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</si>
  <si>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</si>
  <si>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</si>
  <si>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</si>
  <si>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</si>
  <si>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</si>
  <si>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</si>
  <si>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</si>
  <si>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</si>
  <si>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</si>
  <si>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</si>
  <si>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</si>
  <si>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</si>
  <si>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</si>
  <si>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</si>
  <si>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</si>
  <si>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</si>
  <si>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</si>
  <si>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</si>
  <si>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</si>
  <si>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</si>
  <si>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</si>
  <si>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</si>
  <si>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</si>
  <si>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</si>
  <si>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</si>
  <si>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</si>
  <si>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</si>
  <si>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</si>
  <si>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</si>
  <si>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</si>
  <si>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</si>
  <si>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</si>
  <si>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</si>
  <si>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</si>
  <si>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</si>
  <si>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</si>
  <si>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</si>
  <si>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</si>
  <si>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</si>
  <si>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</si>
  <si>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</si>
  <si>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</si>
  <si>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</si>
  <si>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</si>
  <si>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</si>
  <si>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</si>
  <si>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</si>
  <si>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</si>
  <si>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</si>
  <si>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</si>
  <si>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</si>
  <si>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</si>
  <si>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</si>
  <si>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27.09.2023 г. № 67/13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</si>
</sst>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4"/>
  <sheetViews>
    <sheetView showGridLines="0" tabSelected="1" zoomScaleNormal="100" workbookViewId="0">
      <selection activeCell="D56" sqref="D56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57</v>
      </c>
      <c r="B1" s="23"/>
      <c r="C1" s="23"/>
      <c r="D1" s="23"/>
      <c r="E1" s="6"/>
      <c r="F1" s="6"/>
    </row>
    <row r="2" spans="1:6" ht="15" x14ac:dyDescent="0.25">
      <c r="A2" s="24" t="s">
        <v>55</v>
      </c>
      <c r="B2" s="24"/>
      <c r="C2" s="24"/>
      <c r="D2" s="24"/>
      <c r="E2" s="6"/>
      <c r="F2" s="6"/>
    </row>
    <row r="3" spans="1:6" ht="15" x14ac:dyDescent="0.25">
      <c r="A3" s="23" t="s">
        <v>56</v>
      </c>
      <c r="B3" s="23"/>
      <c r="C3" s="23"/>
      <c r="D3" s="23"/>
      <c r="E3" s="6"/>
      <c r="F3" s="6"/>
    </row>
    <row r="4" spans="1:6" ht="15" x14ac:dyDescent="0.25">
      <c r="A4" s="22" t="s">
        <v>63</v>
      </c>
      <c r="B4" s="22"/>
      <c r="C4" s="22"/>
      <c r="D4" s="22"/>
      <c r="E4" s="6"/>
      <c r="F4" s="6"/>
    </row>
    <row r="5" spans="1:6" ht="15" x14ac:dyDescent="0.2">
      <c r="A5" s="21" t="s">
        <v>59</v>
      </c>
      <c r="B5" s="21"/>
      <c r="C5" s="21"/>
      <c r="D5" s="21"/>
      <c r="E5" s="6"/>
      <c r="F5" s="6"/>
    </row>
    <row r="6" spans="1:6" ht="15" x14ac:dyDescent="0.2">
      <c r="A6" s="21" t="s">
        <v>60</v>
      </c>
      <c r="B6" s="21"/>
      <c r="C6" s="21"/>
      <c r="D6" s="21"/>
      <c r="E6" s="6"/>
      <c r="F6" s="6"/>
    </row>
    <row r="7" spans="1:6" ht="15" x14ac:dyDescent="0.2">
      <c r="A7" s="21" t="s">
        <v>61</v>
      </c>
      <c r="B7" s="21"/>
      <c r="C7" s="21"/>
      <c r="D7" s="21"/>
      <c r="E7" s="6"/>
      <c r="F7" s="6"/>
    </row>
    <row r="8" spans="1:6" ht="15" x14ac:dyDescent="0.25">
      <c r="A8" s="22" t="s">
        <v>64</v>
      </c>
      <c r="B8" s="22"/>
      <c r="C8" s="22"/>
      <c r="D8" s="22"/>
      <c r="E8" s="6"/>
      <c r="F8" s="6"/>
    </row>
    <row r="9" spans="1:6" ht="15" customHeight="1" x14ac:dyDescent="0.2">
      <c r="A9" s="21" t="s">
        <v>62</v>
      </c>
      <c r="B9" s="21"/>
      <c r="C9" s="21"/>
      <c r="D9" s="21"/>
      <c r="E9" s="6"/>
      <c r="F9" s="6"/>
    </row>
    <row r="10" spans="1:6" ht="15" x14ac:dyDescent="0.2">
      <c r="A10" s="21" t="s">
        <v>65</v>
      </c>
      <c r="B10" s="21"/>
      <c r="C10" s="21"/>
      <c r="D10" s="21"/>
      <c r="E10" s="6"/>
      <c r="F10" s="6"/>
    </row>
    <row r="11" spans="1:6" ht="15" x14ac:dyDescent="0.2">
      <c r="A11" s="21" t="s">
        <v>66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54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45</v>
      </c>
    </row>
    <row r="17" spans="1:4" ht="10.35" customHeight="1" x14ac:dyDescent="0.2">
      <c r="A17" s="26" t="s">
        <v>42</v>
      </c>
      <c r="B17" s="26" t="s">
        <v>43</v>
      </c>
      <c r="C17" s="26" t="s">
        <v>44</v>
      </c>
      <c r="D17" s="26" t="s">
        <v>46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D21+D28+D31+D36+D41+D44+D46+D50+D52</f>
        <v>2507320.1</v>
      </c>
    </row>
    <row r="21" spans="1:4" ht="15" x14ac:dyDescent="0.2">
      <c r="A21" s="15" t="s">
        <v>58</v>
      </c>
      <c r="B21" s="16" t="s">
        <v>6</v>
      </c>
      <c r="C21" s="17" t="s">
        <v>0</v>
      </c>
      <c r="D21" s="18">
        <f>+D22+D23+D24+D25+D26+D27</f>
        <v>191364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4600.1000000000004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8616.7000000000007</v>
      </c>
    </row>
    <row r="24" spans="1:4" ht="45" x14ac:dyDescent="0.2">
      <c r="A24" s="15" t="s">
        <v>40</v>
      </c>
      <c r="B24" s="16" t="s">
        <v>6</v>
      </c>
      <c r="C24" s="17" t="s">
        <v>8</v>
      </c>
      <c r="D24" s="20">
        <v>151740.6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1324.6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23082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7914.5</v>
      </c>
    </row>
    <row r="29" spans="1:4" ht="29.25" customHeight="1" x14ac:dyDescent="0.2">
      <c r="A29" s="15" t="s">
        <v>51</v>
      </c>
      <c r="B29" s="16" t="s">
        <v>21</v>
      </c>
      <c r="C29" s="17" t="s">
        <v>24</v>
      </c>
      <c r="D29" s="20">
        <v>7878.8</v>
      </c>
    </row>
    <row r="30" spans="1:4" ht="30" x14ac:dyDescent="0.2">
      <c r="A30" s="15" t="s">
        <v>50</v>
      </c>
      <c r="B30" s="16" t="s">
        <v>21</v>
      </c>
      <c r="C30" s="17" t="s">
        <v>49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+D32+D33+D34+D35</f>
        <v>629685.4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745.7</v>
      </c>
    </row>
    <row r="33" spans="1:4" ht="18.75" customHeight="1" x14ac:dyDescent="0.2">
      <c r="A33" s="15" t="s">
        <v>38</v>
      </c>
      <c r="B33" s="16" t="s">
        <v>8</v>
      </c>
      <c r="C33" s="17" t="s">
        <v>33</v>
      </c>
      <c r="D33" s="20">
        <v>18060.900000000001</v>
      </c>
    </row>
    <row r="34" spans="1:4" ht="15" x14ac:dyDescent="0.2">
      <c r="A34" s="15" t="s">
        <v>37</v>
      </c>
      <c r="B34" s="16" t="s">
        <v>8</v>
      </c>
      <c r="C34" s="17" t="s">
        <v>29</v>
      </c>
      <c r="D34" s="20">
        <v>609228.5</v>
      </c>
    </row>
    <row r="35" spans="1:4" ht="15" x14ac:dyDescent="0.2">
      <c r="A35" s="15" t="s">
        <v>12</v>
      </c>
      <c r="B35" s="16" t="s">
        <v>8</v>
      </c>
      <c r="C35" s="17" t="s">
        <v>20</v>
      </c>
      <c r="D35" s="20">
        <v>1650.3</v>
      </c>
    </row>
    <row r="36" spans="1:4" ht="15" x14ac:dyDescent="0.2">
      <c r="A36" s="15" t="s">
        <v>9</v>
      </c>
      <c r="B36" s="16" t="s">
        <v>10</v>
      </c>
      <c r="C36" s="17"/>
      <c r="D36" s="18">
        <f>+D37+D38+D39+D40</f>
        <v>1180212.4999999998</v>
      </c>
    </row>
    <row r="37" spans="1:4" ht="15" x14ac:dyDescent="0.2">
      <c r="A37" s="15" t="s">
        <v>3</v>
      </c>
      <c r="B37" s="16" t="s">
        <v>10</v>
      </c>
      <c r="C37" s="17" t="s">
        <v>6</v>
      </c>
      <c r="D37" s="20">
        <v>73994.2</v>
      </c>
    </row>
    <row r="38" spans="1:4" ht="15" x14ac:dyDescent="0.2">
      <c r="A38" s="15" t="s">
        <v>4</v>
      </c>
      <c r="B38" s="16" t="s">
        <v>10</v>
      </c>
      <c r="C38" s="17" t="s">
        <v>17</v>
      </c>
      <c r="D38" s="20">
        <v>877492</v>
      </c>
    </row>
    <row r="39" spans="1:4" ht="15" x14ac:dyDescent="0.2">
      <c r="A39" s="15" t="s">
        <v>11</v>
      </c>
      <c r="B39" s="16" t="s">
        <v>10</v>
      </c>
      <c r="C39" s="17" t="s">
        <v>21</v>
      </c>
      <c r="D39" s="20">
        <v>188075.4</v>
      </c>
    </row>
    <row r="40" spans="1:4" ht="15" x14ac:dyDescent="0.2">
      <c r="A40" s="15" t="s">
        <v>5</v>
      </c>
      <c r="B40" s="16" t="s">
        <v>10</v>
      </c>
      <c r="C40" s="17" t="s">
        <v>10</v>
      </c>
      <c r="D40" s="20">
        <v>40650.9</v>
      </c>
    </row>
    <row r="41" spans="1:4" ht="15" x14ac:dyDescent="0.2">
      <c r="A41" s="15" t="s">
        <v>14</v>
      </c>
      <c r="B41" s="16" t="s">
        <v>15</v>
      </c>
      <c r="C41" s="17"/>
      <c r="D41" s="18">
        <f>+D42+D43</f>
        <v>2297.8000000000002</v>
      </c>
    </row>
    <row r="42" spans="1:4" ht="15" x14ac:dyDescent="0.2">
      <c r="A42" s="15" t="s">
        <v>47</v>
      </c>
      <c r="B42" s="16" t="s">
        <v>15</v>
      </c>
      <c r="C42" s="17" t="s">
        <v>10</v>
      </c>
      <c r="D42" s="20">
        <v>687.8</v>
      </c>
    </row>
    <row r="43" spans="1:4" ht="15" x14ac:dyDescent="0.2">
      <c r="A43" s="15" t="s">
        <v>41</v>
      </c>
      <c r="B43" s="16" t="s">
        <v>15</v>
      </c>
      <c r="C43" s="17" t="s">
        <v>15</v>
      </c>
      <c r="D43" s="20">
        <v>1610</v>
      </c>
    </row>
    <row r="44" spans="1:4" ht="15" x14ac:dyDescent="0.2">
      <c r="A44" s="15" t="s">
        <v>35</v>
      </c>
      <c r="B44" s="16" t="s">
        <v>33</v>
      </c>
      <c r="C44" s="17"/>
      <c r="D44" s="18">
        <f>+D45</f>
        <v>71849.7</v>
      </c>
    </row>
    <row r="45" spans="1:4" ht="15" x14ac:dyDescent="0.2">
      <c r="A45" s="15" t="s">
        <v>34</v>
      </c>
      <c r="B45" s="16" t="s">
        <v>33</v>
      </c>
      <c r="C45" s="17" t="s">
        <v>6</v>
      </c>
      <c r="D45" s="20">
        <v>71849.7</v>
      </c>
    </row>
    <row r="46" spans="1:4" ht="15" x14ac:dyDescent="0.2">
      <c r="A46" s="15" t="s">
        <v>23</v>
      </c>
      <c r="B46" s="16" t="s">
        <v>24</v>
      </c>
      <c r="C46" s="17"/>
      <c r="D46" s="18">
        <f>+D47+D48+D49</f>
        <v>423296.2</v>
      </c>
    </row>
    <row r="47" spans="1:4" s="1" customFormat="1" ht="15" x14ac:dyDescent="0.2">
      <c r="A47" s="15" t="s">
        <v>39</v>
      </c>
      <c r="B47" s="16" t="s">
        <v>24</v>
      </c>
      <c r="C47" s="17" t="s">
        <v>6</v>
      </c>
      <c r="D47" s="20">
        <v>2285.6999999999998</v>
      </c>
    </row>
    <row r="48" spans="1:4" ht="15" x14ac:dyDescent="0.2">
      <c r="A48" s="15" t="s">
        <v>26</v>
      </c>
      <c r="B48" s="16" t="s">
        <v>24</v>
      </c>
      <c r="C48" s="17" t="s">
        <v>21</v>
      </c>
      <c r="D48" s="20">
        <v>409208.8</v>
      </c>
    </row>
    <row r="49" spans="1:4" ht="15" x14ac:dyDescent="0.2">
      <c r="A49" s="15" t="s">
        <v>48</v>
      </c>
      <c r="B49" s="16" t="s">
        <v>24</v>
      </c>
      <c r="C49" s="17" t="s">
        <v>8</v>
      </c>
      <c r="D49" s="20">
        <v>11801.7</v>
      </c>
    </row>
    <row r="50" spans="1:4" ht="15" x14ac:dyDescent="0.2">
      <c r="A50" s="15" t="s">
        <v>32</v>
      </c>
      <c r="B50" s="16" t="s">
        <v>20</v>
      </c>
      <c r="C50" s="17"/>
      <c r="D50" s="18">
        <f>+D51</f>
        <v>700</v>
      </c>
    </row>
    <row r="51" spans="1:4" ht="15" x14ac:dyDescent="0.2">
      <c r="A51" s="15" t="s">
        <v>31</v>
      </c>
      <c r="B51" s="16" t="s">
        <v>20</v>
      </c>
      <c r="C51" s="17" t="s">
        <v>8</v>
      </c>
      <c r="D51" s="18">
        <v>700</v>
      </c>
    </row>
    <row r="52" spans="1:4" ht="15" hidden="1" x14ac:dyDescent="0.2">
      <c r="A52" s="8" t="s">
        <v>52</v>
      </c>
      <c r="B52" s="5" t="s">
        <v>27</v>
      </c>
      <c r="C52" s="5"/>
      <c r="D52" s="9">
        <f>D53</f>
        <v>0</v>
      </c>
    </row>
    <row r="53" spans="1:4" ht="15" hidden="1" x14ac:dyDescent="0.2">
      <c r="A53" s="8" t="s">
        <v>53</v>
      </c>
      <c r="B53" s="5" t="s">
        <v>27</v>
      </c>
      <c r="C53" s="5" t="s">
        <v>6</v>
      </c>
      <c r="D53" s="10"/>
    </row>
    <row r="54" spans="1:4" ht="12" customHeight="1" x14ac:dyDescent="0.2">
      <c r="A54" s="3"/>
      <c r="B54" s="3"/>
      <c r="C54" s="3"/>
      <c r="D54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9:D9"/>
    <mergeCell ref="A11:D11"/>
    <mergeCell ref="A10:D10"/>
    <mergeCell ref="A5:D5"/>
    <mergeCell ref="A6:D6"/>
    <mergeCell ref="A7:D7"/>
    <mergeCell ref="A8:D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2023-09-29T04:19:58Z</dcterms:modified>
</cp:coreProperties>
</file>